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d.docs.live.net/d9a2f02f6668469d/Desktop/Axcel/Marketing/Brand Building Monthly Info/9. September Newsletters/"/>
    </mc:Choice>
  </mc:AlternateContent>
  <xr:revisionPtr revIDLastSave="16" documentId="8_{907C82A3-4C8D-4E5D-BA4C-66F577A6A1A8}" xr6:coauthVersionLast="47" xr6:coauthVersionMax="47" xr10:uidLastSave="{C8C5EF89-0DAF-4D88-BB19-19E20326B222}"/>
  <bookViews>
    <workbookView xWindow="-28920" yWindow="-120" windowWidth="29040" windowHeight="15720" xr2:uid="{00000000-000D-0000-FFFF-FFFF00000000}"/>
  </bookViews>
  <sheets>
    <sheet name="About This Workbook" sheetId="2" r:id="rId1"/>
    <sheet name="Scorecard" sheetId="3" r:id="rId2"/>
    <sheet name="Instructions"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3" l="1"/>
  <c r="F21" i="3" s="1"/>
  <c r="D22" i="3"/>
  <c r="F22" i="3" s="1"/>
  <c r="D23" i="3"/>
  <c r="F23" i="3" s="1"/>
  <c r="D24" i="3"/>
  <c r="F24" i="3"/>
  <c r="D25" i="3"/>
  <c r="F25" i="3"/>
  <c r="D29" i="3" l="1"/>
  <c r="D30" i="3" s="1"/>
</calcChain>
</file>

<file path=xl/sharedStrings.xml><?xml version="1.0" encoding="utf-8"?>
<sst xmlns="http://schemas.openxmlformats.org/spreadsheetml/2006/main" count="61" uniqueCount="61">
  <si>
    <t>About This Workbook</t>
  </si>
  <si>
    <r>
      <rPr>
        <b/>
        <sz val="11"/>
        <color rgb="FF1A237E"/>
        <rFont val="Georgia Pro"/>
        <family val="1"/>
      </rPr>
      <t>Axcel Financial LLC</t>
    </r>
    <r>
      <rPr>
        <sz val="11"/>
        <color rgb="FF1A237E"/>
        <rFont val="Georgia Pro"/>
        <family val="1"/>
      </rPr>
      <t xml:space="preserve"> helps family-owned businesses take control of their finances with clear, practical advisory services. We focus on profitability, pricing strategy, and smart cash flow—so you can grow with confidence and keep more of what you earn.</t>
    </r>
  </si>
  <si>
    <t>This workbook is part of our Profit First Toolkit and is designed to help you identify leaks, evaluate margins, and take action on what’s actually impacting your bottom line.</t>
  </si>
  <si>
    <t>About the Founder</t>
  </si>
  <si>
    <t xml:space="preserve">Afroviti Guta is the founder of Axcel Financial and a Financial Operations Consultant with nearly 20 years of experience leading finance inside national institutions and high-growth companies. She’s managed portfolios over $500 million and advised executive teams through profitability turnarounds and multi-million-dollar growth.
Afroviti launched Axcel Financial to bring that same strategic clarity to small and midsize business owners—helping them move beyond guesswork, understand their numbers, and make confident, forward-focused decisions. Her approach is direct, practical, and deeply committed to her clients’ success.
</t>
  </si>
  <si>
    <t>Need help applying what you find in this workbook?</t>
  </si>
  <si>
    <t xml:space="preserve">👉 Book a free Profit Deep Dive: </t>
  </si>
  <si>
    <t>axcelfinancial.com</t>
  </si>
  <si>
    <t>👉 Or Call</t>
  </si>
  <si>
    <t>(630) 670-3989</t>
  </si>
  <si>
    <t>• Burn rate should include all cash outflows (including inventory purchases, owner draws, etc.).</t>
  </si>
  <si>
    <t>• Use realistic monthly averages for revenue, COGS, and expenses.</t>
  </si>
  <si>
    <t>Notes:</t>
  </si>
  <si>
    <t>Recommendation</t>
  </si>
  <si>
    <t>Total Growth Readiness Score (out of 25)</t>
  </si>
  <si>
    <t>Aim ≥ 9–12 months before scaling</t>
  </si>
  <si>
    <t>Cash on Hand ÷ Monthly Burn</t>
  </si>
  <si>
    <t>Runway (months)</t>
  </si>
  <si>
    <t>Lower than current revenue</t>
  </si>
  <si>
    <t>Fixed Costs ÷ Gross Profit Margin</t>
  </si>
  <si>
    <t>Break-Even Revenue (monthly)</t>
  </si>
  <si>
    <t>Lower is better; aim ≤ 30 days</t>
  </si>
  <si>
    <t>DIO + DSO – DPO</t>
  </si>
  <si>
    <t>Cash Conversion Cycle (days)</t>
  </si>
  <si>
    <t>Keep under 30–40%</t>
  </si>
  <si>
    <t>OpEx ÷ Revenue</t>
  </si>
  <si>
    <t>Operating Expense Ratio</t>
  </si>
  <si>
    <t>Service: 50%+ | Product: 30–40%+</t>
  </si>
  <si>
    <t>(Revenue – COGS) ÷ Revenue</t>
  </si>
  <si>
    <t>Gross Profit Margin</t>
  </si>
  <si>
    <t>Score (1–5)</t>
  </si>
  <si>
    <t>Target/Guideline</t>
  </si>
  <si>
    <t>Result</t>
  </si>
  <si>
    <t>Formula</t>
  </si>
  <si>
    <t>Metric</t>
  </si>
  <si>
    <t>Automated Calculations</t>
  </si>
  <si>
    <t>Days Payables Outstanding (DPO)</t>
  </si>
  <si>
    <t>Days Sales Outstanding (DSO)</t>
  </si>
  <si>
    <t>Days Inventory Outstanding (DIO)</t>
  </si>
  <si>
    <t>Monthly Burn Rate (avg cash outflow)</t>
  </si>
  <si>
    <t>Cash on Hand</t>
  </si>
  <si>
    <t>Fixed Costs (monthly)</t>
  </si>
  <si>
    <t>Operating Expenses (monthly)</t>
  </si>
  <si>
    <t>Cost of Goods Sold (COGS, monthly)</t>
  </si>
  <si>
    <t>Revenue (monthly)</t>
  </si>
  <si>
    <t>This template is provided by Axcel Financial (Financial Operations Advisory).</t>
  </si>
  <si>
    <t>• Maintain 9–12 months of cash runway before scaling.</t>
  </si>
  <si>
    <t>• Ensure current revenue comfortably exceeds Break-Even Revenue.</t>
  </si>
  <si>
    <t>• Target Cash Conversion Cycle ≤ 30 days; shorter is better.</t>
  </si>
  <si>
    <t>• Keep Operating Expense Ratio under 30–40% for resilience.</t>
  </si>
  <si>
    <t>• Aim for Gross Profit Margin ≥ 50% (services) or ≥ 30–40% (products).</t>
  </si>
  <si>
    <t>Tips:</t>
  </si>
  <si>
    <t>3) Use the recommendation to decide whether to scale, fix gaps, or stabilize.</t>
  </si>
  <si>
    <t>2) Review the automated calculations and the score for each metric.</t>
  </si>
  <si>
    <t>1) Enter your monthly numbers in the Scorecard sheet (cells B5:B13).</t>
  </si>
  <si>
    <t>How to Use the Axcel Growth Readiness Scorecard</t>
  </si>
  <si>
    <t>Growth Readiness Scorecard</t>
  </si>
  <si>
    <t>Input Numbers Below</t>
  </si>
  <si>
    <t>• DIO/DSO/DPO can be estimated if you do not track them precisely.</t>
  </si>
  <si>
    <t>Input</t>
  </si>
  <si>
    <t>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</si>
</sst>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12" x14ac:knownFonts="1">
    <font>
      <sz val="11"/>
      <color theme="1"/>
      <name val="Calibri"/>
      <family val="2"/>
      <scheme val="minor"/>
    </font>
    <font>
      <b/>
      <sz val="11"/>
      <color theme="1"/>
      <name val="Calibri"/>
      <family val="2"/>
      <scheme val="minor"/>
    </font>
    <font>
      <u/>
      <sz val="11"/>
      <color theme="10"/>
      <name val="Calibri"/>
      <family val="2"/>
      <scheme val="minor"/>
    </font>
    <font>
      <b/>
      <sz val="26"/>
      <color rgb="FF1A237E"/>
      <name val="Georgia Pro"/>
      <family val="1"/>
    </font>
    <font>
      <sz val="11"/>
      <color rgb="FF1A237E"/>
      <name val="Georgia Pro"/>
      <family val="1"/>
    </font>
    <font>
      <b/>
      <sz val="11"/>
      <color rgb="FF1A237E"/>
      <name val="Georgia Pro"/>
      <family val="1"/>
    </font>
    <font>
      <b/>
      <sz val="16"/>
      <color rgb="FF1A237E"/>
      <name val="Georgia Pro"/>
      <family val="1"/>
    </font>
    <font>
      <sz val="11"/>
      <color theme="1"/>
      <name val="Georgia Pro"/>
      <family val="1"/>
    </font>
    <font>
      <i/>
      <sz val="11"/>
      <color rgb="FF546E7A"/>
      <name val="Georgia Pro"/>
      <family val="1"/>
    </font>
    <font>
      <sz val="11"/>
      <color rgb="FF546E7A"/>
      <name val="Georgia Pro"/>
      <family val="1"/>
    </font>
    <font>
      <i/>
      <sz val="11"/>
      <color rgb="FF666666"/>
      <name val="Georgia Pro"/>
      <family val="1"/>
    </font>
    <font>
      <b/>
      <sz val="24"/>
      <color rgb="FF1A237E"/>
      <name val="Georgia Pro"/>
      <family val="1"/>
    </font>
  </fonts>
  <fills count="4">
    <fill>
      <patternFill patternType="none"/>
    </fill>
    <fill>
      <patternFill patternType="gray125"/>
    </fill>
    <fill>
      <patternFill patternType="solid">
        <fgColor rgb="FFFAFAFA"/>
        <bgColor indexed="64"/>
      </patternFill>
    </fill>
    <fill>
      <patternFill patternType="solid">
        <fgColor rgb="FFFFC107"/>
        <bgColor indexed="64"/>
      </patternFill>
    </fill>
  </fills>
  <borders count="22">
    <border>
      <left/>
      <right/>
      <top/>
      <bottom/>
      <diagonal/>
    </border>
    <border>
      <left style="medium">
        <color rgb="FF1A237E"/>
      </left>
      <right/>
      <top style="medium">
        <color rgb="FF1A237E"/>
      </top>
      <bottom/>
      <diagonal/>
    </border>
    <border>
      <left/>
      <right/>
      <top style="medium">
        <color rgb="FF1A237E"/>
      </top>
      <bottom/>
      <diagonal/>
    </border>
    <border>
      <left/>
      <right style="medium">
        <color rgb="FF1A237E"/>
      </right>
      <top style="medium">
        <color rgb="FF1A237E"/>
      </top>
      <bottom/>
      <diagonal/>
    </border>
    <border>
      <left style="medium">
        <color rgb="FF1A237E"/>
      </left>
      <right/>
      <top/>
      <bottom/>
      <diagonal/>
    </border>
    <border>
      <left/>
      <right style="medium">
        <color rgb="FF1A237E"/>
      </right>
      <top/>
      <bottom/>
      <diagonal/>
    </border>
    <border>
      <left style="medium">
        <color rgb="FF1A237E"/>
      </left>
      <right/>
      <top/>
      <bottom style="medium">
        <color rgb="FF1A237E"/>
      </bottom>
      <diagonal/>
    </border>
    <border>
      <left/>
      <right/>
      <top/>
      <bottom style="medium">
        <color rgb="FF1A237E"/>
      </bottom>
      <diagonal/>
    </border>
    <border>
      <left/>
      <right style="medium">
        <color rgb="FF1A237E"/>
      </right>
      <top/>
      <bottom style="medium">
        <color rgb="FF1A237E"/>
      </bottom>
      <diagonal/>
    </border>
    <border>
      <left style="thick">
        <color rgb="FF1A237E"/>
      </left>
      <right/>
      <top/>
      <bottom/>
      <diagonal/>
    </border>
    <border>
      <left/>
      <right style="thick">
        <color rgb="FF1A237E"/>
      </right>
      <top/>
      <bottom/>
      <diagonal/>
    </border>
    <border>
      <left style="thick">
        <color rgb="FF1A237E"/>
      </left>
      <right/>
      <top/>
      <bottom style="thick">
        <color rgb="FF1A237E"/>
      </bottom>
      <diagonal/>
    </border>
    <border>
      <left/>
      <right style="thick">
        <color rgb="FF1A237E"/>
      </right>
      <top/>
      <bottom style="thick">
        <color rgb="FF1A237E"/>
      </bottom>
      <diagonal/>
    </border>
    <border>
      <left style="thin">
        <color auto="1"/>
      </left>
      <right style="thin">
        <color auto="1"/>
      </right>
      <top style="thin">
        <color auto="1"/>
      </top>
      <bottom style="thin">
        <color auto="1"/>
      </bottom>
      <diagonal/>
    </border>
    <border>
      <left style="thick">
        <color rgb="FF1A237E"/>
      </left>
      <right/>
      <top style="thick">
        <color rgb="FF1A237E"/>
      </top>
      <bottom style="thick">
        <color rgb="FF1A237E"/>
      </bottom>
      <diagonal/>
    </border>
    <border>
      <left/>
      <right style="thick">
        <color rgb="FF1A237E"/>
      </right>
      <top style="thick">
        <color rgb="FF1A237E"/>
      </top>
      <bottom style="thick">
        <color rgb="FF1A237E"/>
      </bottom>
      <diagonal/>
    </border>
    <border>
      <left style="medium">
        <color rgb="FF1A237E"/>
      </left>
      <right style="medium">
        <color rgb="FF1A237E"/>
      </right>
      <top style="medium">
        <color rgb="FF1A237E"/>
      </top>
      <bottom style="medium">
        <color rgb="FF1A237E"/>
      </bottom>
      <diagonal/>
    </border>
    <border>
      <left style="medium">
        <color rgb="FF1A237E"/>
      </left>
      <right/>
      <top style="medium">
        <color rgb="FF1A237E"/>
      </top>
      <bottom style="medium">
        <color rgb="FF1A237E"/>
      </bottom>
      <diagonal/>
    </border>
    <border>
      <left/>
      <right style="medium">
        <color rgb="FF1A237E"/>
      </right>
      <top style="medium">
        <color rgb="FF1A237E"/>
      </top>
      <bottom style="medium">
        <color rgb="FF1A237E"/>
      </bottom>
      <diagonal/>
    </border>
    <border>
      <left style="medium">
        <color rgb="FF1A237E"/>
      </left>
      <right style="medium">
        <color rgb="FF1A237E"/>
      </right>
      <top style="thick">
        <color rgb="FF1A237E"/>
      </top>
      <bottom style="thick">
        <color rgb="FF1A237E"/>
      </bottom>
      <diagonal/>
    </border>
    <border>
      <left style="medium">
        <color rgb="FF1A237E"/>
      </left>
      <right style="medium">
        <color rgb="FF1A237E"/>
      </right>
      <top/>
      <bottom/>
      <diagonal/>
    </border>
    <border>
      <left style="medium">
        <color rgb="FF1A237E"/>
      </left>
      <right style="medium">
        <color rgb="FF1A237E"/>
      </right>
      <top/>
      <bottom style="thick">
        <color rgb="FF1A237E"/>
      </bottom>
      <diagonal/>
    </border>
  </borders>
  <cellStyleXfs count="2">
    <xf numFmtId="0" fontId="0" fillId="0" borderId="0"/>
    <xf numFmtId="0" fontId="2" fillId="0" borderId="0" applyNumberFormat="0" applyFill="0" applyBorder="0" applyAlignment="0" applyProtection="0"/>
  </cellStyleXfs>
  <cellXfs count="61">
    <xf numFmtId="0" fontId="0" fillId="0" borderId="0" xfId="0"/>
    <xf numFmtId="0" fontId="3" fillId="2" borderId="0" xfId="0" applyFont="1" applyFill="1" applyAlignment="1">
      <alignment horizontal="left"/>
    </xf>
    <xf numFmtId="0" fontId="0" fillId="2" borderId="0" xfId="0" applyFill="1"/>
    <xf numFmtId="0" fontId="4" fillId="2" borderId="0" xfId="0" applyFont="1" applyFill="1"/>
    <xf numFmtId="0" fontId="4" fillId="2" borderId="0" xfId="0" applyFont="1" applyFill="1" applyAlignment="1">
      <alignment wrapText="1"/>
    </xf>
    <xf numFmtId="0" fontId="0" fillId="2" borderId="0" xfId="0" applyFill="1" applyAlignment="1">
      <alignment wrapText="1"/>
    </xf>
    <xf numFmtId="0" fontId="4" fillId="2" borderId="1" xfId="0" applyFont="1" applyFill="1" applyBorder="1" applyAlignment="1">
      <alignment wrapText="1"/>
    </xf>
    <xf numFmtId="0" fontId="0" fillId="2" borderId="2" xfId="0" applyFill="1" applyBorder="1"/>
    <xf numFmtId="0" fontId="0" fillId="2" borderId="3" xfId="0" applyFill="1" applyBorder="1"/>
    <xf numFmtId="0" fontId="1" fillId="2" borderId="0" xfId="0" applyFont="1" applyFill="1"/>
    <xf numFmtId="0" fontId="5" fillId="2" borderId="4" xfId="0" applyFont="1" applyFill="1" applyBorder="1" applyAlignment="1">
      <alignment wrapText="1"/>
    </xf>
    <xf numFmtId="0" fontId="2" fillId="2" borderId="0" xfId="1" applyFill="1" applyBorder="1"/>
    <xf numFmtId="0" fontId="0" fillId="2" borderId="5" xfId="0" applyFill="1" applyBorder="1"/>
    <xf numFmtId="0" fontId="5" fillId="2" borderId="4" xfId="0" applyFont="1" applyFill="1" applyBorder="1"/>
    <xf numFmtId="0" fontId="5" fillId="2" borderId="0" xfId="0" applyFont="1" applyFill="1"/>
    <xf numFmtId="0" fontId="0" fillId="2" borderId="6" xfId="0" applyFill="1" applyBorder="1"/>
    <xf numFmtId="0" fontId="0" fillId="2" borderId="7" xfId="0" applyFill="1" applyBorder="1"/>
    <xf numFmtId="0" fontId="0" fillId="2" borderId="8" xfId="0" applyFill="1" applyBorder="1"/>
    <xf numFmtId="0" fontId="4" fillId="2" borderId="10" xfId="0" applyFont="1" applyFill="1" applyBorder="1" applyAlignment="1">
      <alignment horizontal="center"/>
    </xf>
    <xf numFmtId="0" fontId="4" fillId="2" borderId="12" xfId="0" applyFont="1" applyFill="1" applyBorder="1" applyAlignment="1">
      <alignment horizontal="center"/>
    </xf>
    <xf numFmtId="0" fontId="4" fillId="2" borderId="0" xfId="0" applyFont="1" applyFill="1" applyAlignment="1">
      <alignment horizontal="left" wrapText="1"/>
    </xf>
    <xf numFmtId="0" fontId="5" fillId="2" borderId="0" xfId="0" applyFont="1" applyFill="1" applyAlignment="1">
      <alignment horizontal="left" vertical="top" wrapText="1"/>
    </xf>
    <xf numFmtId="0" fontId="5" fillId="3" borderId="4" xfId="0" applyFont="1" applyFill="1" applyBorder="1" applyAlignment="1">
      <alignment horizontal="left" wrapText="1"/>
    </xf>
    <xf numFmtId="0" fontId="5" fillId="3" borderId="0" xfId="0" applyFont="1" applyFill="1" applyAlignment="1">
      <alignment horizontal="left" wrapText="1"/>
    </xf>
    <xf numFmtId="0" fontId="5" fillId="3" borderId="5" xfId="0" applyFont="1" applyFill="1" applyBorder="1" applyAlignment="1">
      <alignment horizontal="left" wrapText="1"/>
    </xf>
    <xf numFmtId="0" fontId="6" fillId="2" borderId="0" xfId="0" applyFont="1" applyFill="1"/>
    <xf numFmtId="0" fontId="7" fillId="2" borderId="0" xfId="0" applyFont="1" applyFill="1"/>
    <xf numFmtId="0" fontId="5" fillId="2" borderId="13" xfId="0" applyFont="1" applyFill="1" applyBorder="1"/>
    <xf numFmtId="0" fontId="8" fillId="2" borderId="0" xfId="0" applyFont="1" applyFill="1"/>
    <xf numFmtId="0" fontId="9" fillId="2" borderId="0" xfId="0" applyFont="1" applyFill="1"/>
    <xf numFmtId="0" fontId="6" fillId="2" borderId="0" xfId="0" applyFont="1" applyFill="1"/>
    <xf numFmtId="0" fontId="10" fillId="2" borderId="0" xfId="0" applyFont="1" applyFill="1"/>
    <xf numFmtId="0" fontId="5" fillId="2" borderId="9" xfId="0" applyFont="1" applyFill="1" applyBorder="1"/>
    <xf numFmtId="0" fontId="5" fillId="2" borderId="11" xfId="0" applyFont="1" applyFill="1" applyBorder="1"/>
    <xf numFmtId="0" fontId="5" fillId="2" borderId="14" xfId="0" applyFont="1" applyFill="1" applyBorder="1"/>
    <xf numFmtId="0" fontId="5" fillId="2" borderId="15" xfId="0" applyFont="1" applyFill="1" applyBorder="1"/>
    <xf numFmtId="165" fontId="4" fillId="2" borderId="10" xfId="0" applyNumberFormat="1" applyFont="1" applyFill="1" applyBorder="1" applyAlignment="1">
      <alignment horizontal="center"/>
    </xf>
    <xf numFmtId="1" fontId="4" fillId="2" borderId="10" xfId="0" applyNumberFormat="1" applyFont="1" applyFill="1" applyBorder="1" applyAlignment="1">
      <alignment horizontal="center"/>
    </xf>
    <xf numFmtId="1" fontId="4" fillId="2" borderId="12" xfId="0" applyNumberFormat="1" applyFont="1" applyFill="1" applyBorder="1" applyAlignment="1">
      <alignment horizontal="center"/>
    </xf>
    <xf numFmtId="0" fontId="5" fillId="2" borderId="0" xfId="0" applyFont="1" applyFill="1" applyBorder="1"/>
    <xf numFmtId="0" fontId="4" fillId="2" borderId="16" xfId="0" applyFont="1" applyFill="1" applyBorder="1"/>
    <xf numFmtId="0" fontId="4" fillId="2" borderId="16" xfId="0" applyFont="1" applyFill="1" applyBorder="1" applyAlignment="1">
      <alignment horizontal="center"/>
    </xf>
    <xf numFmtId="0" fontId="4" fillId="2" borderId="18" xfId="0" applyFont="1" applyFill="1" applyBorder="1"/>
    <xf numFmtId="0" fontId="5" fillId="2" borderId="17" xfId="0" applyFont="1" applyFill="1" applyBorder="1"/>
    <xf numFmtId="0" fontId="5" fillId="2" borderId="19" xfId="0" applyFont="1" applyFill="1" applyBorder="1" applyAlignment="1">
      <alignment horizontal="center"/>
    </xf>
    <xf numFmtId="0" fontId="5" fillId="2" borderId="15" xfId="0" applyFont="1" applyFill="1" applyBorder="1" applyAlignment="1">
      <alignment horizontal="center"/>
    </xf>
    <xf numFmtId="164" fontId="4" fillId="2" borderId="20" xfId="0" applyNumberFormat="1" applyFont="1" applyFill="1" applyBorder="1" applyAlignment="1">
      <alignment horizontal="center"/>
    </xf>
    <xf numFmtId="1" fontId="4" fillId="2" borderId="20" xfId="0" applyNumberFormat="1" applyFont="1" applyFill="1" applyBorder="1" applyAlignment="1">
      <alignment horizontal="center"/>
    </xf>
    <xf numFmtId="165" fontId="4" fillId="2" borderId="20" xfId="0" applyNumberFormat="1" applyFont="1" applyFill="1" applyBorder="1" applyAlignment="1">
      <alignment horizontal="center"/>
    </xf>
    <xf numFmtId="1" fontId="4" fillId="2" borderId="21" xfId="0" applyNumberFormat="1" applyFont="1" applyFill="1" applyBorder="1" applyAlignment="1">
      <alignment horizontal="center"/>
    </xf>
    <xf numFmtId="0" fontId="4" fillId="2" borderId="20" xfId="0" applyFont="1" applyFill="1" applyBorder="1" applyAlignment="1">
      <alignment horizontal="left"/>
    </xf>
    <xf numFmtId="0" fontId="4" fillId="2" borderId="21" xfId="0" applyFont="1" applyFill="1" applyBorder="1" applyAlignment="1">
      <alignment horizontal="left"/>
    </xf>
    <xf numFmtId="0" fontId="7" fillId="2" borderId="0" xfId="0" applyFont="1" applyFill="1" applyAlignment="1">
      <alignment horizontal="left"/>
    </xf>
    <xf numFmtId="0" fontId="11" fillId="2" borderId="0" xfId="0" applyFont="1" applyFill="1"/>
    <xf numFmtId="0" fontId="5" fillId="2" borderId="1" xfId="0" applyFont="1" applyFill="1" applyBorder="1"/>
    <xf numFmtId="0" fontId="7" fillId="2" borderId="3" xfId="0" applyFont="1" applyFill="1" applyBorder="1"/>
    <xf numFmtId="0" fontId="10" fillId="2" borderId="4" xfId="0" applyFont="1" applyFill="1" applyBorder="1"/>
    <xf numFmtId="0" fontId="7" fillId="2" borderId="5" xfId="0" applyFont="1" applyFill="1" applyBorder="1"/>
    <xf numFmtId="0" fontId="10" fillId="2" borderId="6" xfId="0" applyFont="1" applyFill="1" applyBorder="1"/>
    <xf numFmtId="0" fontId="7" fillId="2" borderId="8" xfId="0" applyFont="1" applyFill="1" applyBorder="1"/>
    <xf numFmtId="0" fontId="4" fillId="2" borderId="0" xfId="0" applyFont="1" applyFill="1" applyBorder="1"/>
  </cellXfs>
  <cellStyles count="2">
    <cellStyle name="Hyperlink" xfId="1" builtinId="8"/>
    <cellStyle name="Normal" xfId="0" builtinId="0"/>
  </cellStyles>
  <dxfs count="3">
    <dxf>
      <font>
        <color rgb="FF9C0006"/>
      </font>
      <fill>
        <patternFill>
          <bgColor rgb="FFF8CBAD"/>
        </patternFill>
      </fill>
    </dxf>
    <dxf>
      <font>
        <color rgb="FF7F6000"/>
      </font>
      <fill>
        <patternFill>
          <bgColor rgb="FFFFF2CC"/>
        </patternFill>
      </fill>
    </dxf>
    <dxf>
      <font>
        <color rgb="FF006100"/>
      </font>
      <fill>
        <patternFill>
          <bgColor rgb="FFC6EFCE"/>
        </patternFill>
      </fill>
    </dxf>
  </dxfs>
  <tableStyles count="0" defaultTableStyle="TableStyleMedium9" defaultPivotStyle="PivotStyleLight16"/>
  <colors>
    <mruColors>
      <color rgb="FF546E7A"/>
      <color rgb="FF1A237E"/>
      <color rgb="FFFAFA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291465</xdr:colOff>
      <xdr:row>10</xdr:row>
      <xdr:rowOff>30481</xdr:rowOff>
    </xdr:from>
    <xdr:to>
      <xdr:col>1</xdr:col>
      <xdr:colOff>2497455</xdr:colOff>
      <xdr:row>12</xdr:row>
      <xdr:rowOff>172327</xdr:rowOff>
    </xdr:to>
    <xdr:pic>
      <xdr:nvPicPr>
        <xdr:cNvPr id="2" name="Picture 1">
          <a:extLst>
            <a:ext uri="{FF2B5EF4-FFF2-40B4-BE49-F238E27FC236}">
              <a16:creationId xmlns:a16="http://schemas.microsoft.com/office/drawing/2014/main" id="{626E69D2-A388-4AC1-B3B1-047454F45A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2015" y="2821306"/>
          <a:ext cx="2205990" cy="2103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491491</xdr:colOff>
      <xdr:row>3</xdr:row>
      <xdr:rowOff>59055</xdr:rowOff>
    </xdr:from>
    <xdr:to>
      <xdr:col>1</xdr:col>
      <xdr:colOff>2381250</xdr:colOff>
      <xdr:row>8</xdr:row>
      <xdr:rowOff>363026</xdr:rowOff>
    </xdr:to>
    <xdr:pic>
      <xdr:nvPicPr>
        <xdr:cNvPr id="3" name="Picture 2">
          <a:extLst>
            <a:ext uri="{FF2B5EF4-FFF2-40B4-BE49-F238E27FC236}">
              <a16:creationId xmlns:a16="http://schemas.microsoft.com/office/drawing/2014/main" id="{36F0368D-A98B-40B1-A819-59EC1188376A}"/>
            </a:ext>
          </a:extLst>
        </xdr:cNvPr>
        <xdr:cNvPicPr>
          <a:picLocks noChangeAspect="1"/>
        </xdr:cNvPicPr>
      </xdr:nvPicPr>
      <xdr:blipFill>
        <a:blip xmlns:r="http://schemas.openxmlformats.org/officeDocument/2006/relationships" r:embed="rId2"/>
        <a:stretch>
          <a:fillRect/>
        </a:stretch>
      </xdr:blipFill>
      <xdr:spPr>
        <a:xfrm>
          <a:off x="1082041" y="630555"/>
          <a:ext cx="1889759" cy="194227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xcelfinancial.com/contact-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1A61F-D114-4003-AFFE-D91644E30C72}">
  <sheetPr>
    <tabColor rgb="FFFFC107"/>
  </sheetPr>
  <dimension ref="C5:K18"/>
  <sheetViews>
    <sheetView tabSelected="1" workbookViewId="0">
      <selection activeCell="B21" sqref="B21"/>
    </sheetView>
  </sheetViews>
  <sheetFormatPr defaultColWidth="8.88671875" defaultRowHeight="14.4" x14ac:dyDescent="0.3"/>
  <cols>
    <col min="1" max="1" width="8.88671875" style="2"/>
    <col min="2" max="2" width="39.44140625" style="2" customWidth="1"/>
    <col min="3" max="3" width="38.5546875" style="2" customWidth="1"/>
    <col min="4" max="16384" width="8.88671875" style="2"/>
  </cols>
  <sheetData>
    <row r="5" spans="3:11" ht="31.8" x14ac:dyDescent="0.5">
      <c r="C5" s="1" t="s">
        <v>0</v>
      </c>
    </row>
    <row r="6" spans="3:11" x14ac:dyDescent="0.3">
      <c r="C6" s="3"/>
    </row>
    <row r="7" spans="3:11" ht="51.6" customHeight="1" x14ac:dyDescent="0.3">
      <c r="C7" s="20" t="s">
        <v>1</v>
      </c>
      <c r="D7" s="20"/>
      <c r="E7" s="20"/>
      <c r="F7" s="20"/>
      <c r="G7" s="20"/>
      <c r="H7" s="20"/>
      <c r="I7" s="20"/>
    </row>
    <row r="8" spans="3:11" x14ac:dyDescent="0.3">
      <c r="C8" s="4"/>
    </row>
    <row r="9" spans="3:11" ht="31.2" customHeight="1" x14ac:dyDescent="0.3">
      <c r="C9" s="20" t="s">
        <v>2</v>
      </c>
      <c r="D9" s="20"/>
      <c r="E9" s="20"/>
      <c r="F9" s="20"/>
      <c r="G9" s="20"/>
      <c r="H9" s="20"/>
      <c r="I9" s="20"/>
    </row>
    <row r="10" spans="3:11" x14ac:dyDescent="0.3">
      <c r="C10" s="4"/>
    </row>
    <row r="11" spans="3:11" x14ac:dyDescent="0.3">
      <c r="C11" s="21" t="s">
        <v>3</v>
      </c>
      <c r="D11" s="21"/>
      <c r="E11" s="21"/>
      <c r="F11" s="21"/>
      <c r="G11" s="21"/>
      <c r="H11" s="21"/>
      <c r="I11" s="21"/>
    </row>
    <row r="12" spans="3:11" s="5" customFormat="1" ht="139.94999999999999" customHeight="1" x14ac:dyDescent="0.3">
      <c r="C12" s="20" t="s">
        <v>4</v>
      </c>
      <c r="D12" s="20"/>
      <c r="E12" s="20"/>
      <c r="F12" s="20"/>
      <c r="G12" s="20"/>
      <c r="H12" s="20"/>
      <c r="I12" s="20"/>
      <c r="K12" s="2"/>
    </row>
    <row r="13" spans="3:11" ht="15" thickBot="1" x14ac:dyDescent="0.35">
      <c r="C13" s="4"/>
    </row>
    <row r="14" spans="3:11" ht="7.2" customHeight="1" x14ac:dyDescent="0.3">
      <c r="C14" s="6"/>
      <c r="D14" s="7"/>
      <c r="E14" s="7"/>
      <c r="F14" s="7"/>
      <c r="G14" s="7"/>
      <c r="H14" s="7"/>
      <c r="I14" s="8"/>
    </row>
    <row r="15" spans="3:11" s="9" customFormat="1" ht="22.95" customHeight="1" x14ac:dyDescent="0.3">
      <c r="C15" s="22" t="s">
        <v>5</v>
      </c>
      <c r="D15" s="23"/>
      <c r="E15" s="23"/>
      <c r="F15" s="23"/>
      <c r="G15" s="23"/>
      <c r="H15" s="23"/>
      <c r="I15" s="24"/>
    </row>
    <row r="16" spans="3:11" ht="22.95" customHeight="1" x14ac:dyDescent="0.3">
      <c r="C16" s="10" t="s">
        <v>6</v>
      </c>
      <c r="D16" s="11" t="s">
        <v>7</v>
      </c>
      <c r="I16" s="12"/>
    </row>
    <row r="17" spans="3:9" ht="22.95" customHeight="1" x14ac:dyDescent="0.3">
      <c r="C17" s="13" t="s">
        <v>8</v>
      </c>
      <c r="D17" s="14" t="s">
        <v>9</v>
      </c>
      <c r="E17" s="14"/>
      <c r="I17" s="12"/>
    </row>
    <row r="18" spans="3:9" ht="7.2" customHeight="1" thickBot="1" x14ac:dyDescent="0.35">
      <c r="C18" s="15"/>
      <c r="D18" s="16"/>
      <c r="E18" s="16"/>
      <c r="F18" s="16"/>
      <c r="G18" s="16"/>
      <c r="H18" s="16"/>
      <c r="I18" s="17"/>
    </row>
  </sheetData>
  <mergeCells count="5">
    <mergeCell ref="C7:I7"/>
    <mergeCell ref="C9:I9"/>
    <mergeCell ref="C11:I11"/>
    <mergeCell ref="C12:I12"/>
    <mergeCell ref="C15:I15"/>
  </mergeCells>
  <hyperlinks>
    <hyperlink ref="D16" r:id="rId1" xr:uid="{0FCC837C-0142-44A6-A0BF-36E6F555FCF5}"/>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F081C-004D-4F1C-B3EA-14B0896E28B2}">
  <dimension ref="B2:F37"/>
  <sheetViews>
    <sheetView workbookViewId="0">
      <selection activeCell="B6" sqref="B6"/>
    </sheetView>
  </sheetViews>
  <sheetFormatPr defaultRowHeight="13.8" x14ac:dyDescent="0.25"/>
  <cols>
    <col min="1" max="1" width="8.88671875" style="26"/>
    <col min="2" max="2" width="78.88671875" style="26" bestFit="1" customWidth="1"/>
    <col min="3" max="3" width="33" style="26" bestFit="1" customWidth="1"/>
    <col min="4" max="4" width="22.77734375" style="26" bestFit="1" customWidth="1"/>
    <col min="5" max="5" width="34.109375" style="26" bestFit="1" customWidth="1"/>
    <col min="6" max="6" width="14.44140625" style="26" bestFit="1" customWidth="1"/>
    <col min="7" max="16384" width="8.88671875" style="26"/>
  </cols>
  <sheetData>
    <row r="2" spans="2:6" ht="30" x14ac:dyDescent="0.5">
      <c r="B2" s="53" t="s">
        <v>56</v>
      </c>
      <c r="C2" s="53"/>
      <c r="D2" s="53"/>
      <c r="E2" s="53"/>
      <c r="F2" s="53"/>
    </row>
    <row r="3" spans="2:6" x14ac:dyDescent="0.25">
      <c r="B3" s="31"/>
    </row>
    <row r="4" spans="2:6" x14ac:dyDescent="0.25">
      <c r="B4" s="31"/>
    </row>
    <row r="5" spans="2:6" ht="21" thickBot="1" x14ac:dyDescent="0.4">
      <c r="B5" s="30" t="s">
        <v>59</v>
      </c>
      <c r="C5" s="30"/>
      <c r="D5" s="30"/>
      <c r="E5" s="30"/>
      <c r="F5" s="30"/>
    </row>
    <row r="6" spans="2:6" ht="15" thickTop="1" thickBot="1" x14ac:dyDescent="0.3">
      <c r="B6" s="34" t="s">
        <v>60</v>
      </c>
      <c r="C6" s="35" t="s">
        <v>57</v>
      </c>
    </row>
    <row r="7" spans="2:6" ht="14.4" thickTop="1" x14ac:dyDescent="0.25">
      <c r="B7" s="32" t="s">
        <v>44</v>
      </c>
      <c r="C7" s="36">
        <v>0</v>
      </c>
    </row>
    <row r="8" spans="2:6" x14ac:dyDescent="0.25">
      <c r="B8" s="32" t="s">
        <v>43</v>
      </c>
      <c r="C8" s="36">
        <v>0</v>
      </c>
    </row>
    <row r="9" spans="2:6" x14ac:dyDescent="0.25">
      <c r="B9" s="32" t="s">
        <v>42</v>
      </c>
      <c r="C9" s="36">
        <v>0</v>
      </c>
    </row>
    <row r="10" spans="2:6" x14ac:dyDescent="0.25">
      <c r="B10" s="32" t="s">
        <v>41</v>
      </c>
      <c r="C10" s="36">
        <v>0</v>
      </c>
    </row>
    <row r="11" spans="2:6" x14ac:dyDescent="0.25">
      <c r="B11" s="32" t="s">
        <v>40</v>
      </c>
      <c r="C11" s="36">
        <v>0</v>
      </c>
    </row>
    <row r="12" spans="2:6" x14ac:dyDescent="0.25">
      <c r="B12" s="32" t="s">
        <v>39</v>
      </c>
      <c r="C12" s="36">
        <v>0</v>
      </c>
    </row>
    <row r="13" spans="2:6" x14ac:dyDescent="0.25">
      <c r="B13" s="32" t="s">
        <v>38</v>
      </c>
      <c r="C13" s="37">
        <v>0</v>
      </c>
    </row>
    <row r="14" spans="2:6" x14ac:dyDescent="0.25">
      <c r="B14" s="32" t="s">
        <v>37</v>
      </c>
      <c r="C14" s="37">
        <v>0</v>
      </c>
    </row>
    <row r="15" spans="2:6" ht="14.4" thickBot="1" x14ac:dyDescent="0.3">
      <c r="B15" s="33" t="s">
        <v>36</v>
      </c>
      <c r="C15" s="38">
        <v>0</v>
      </c>
    </row>
    <row r="16" spans="2:6" ht="14.4" thickTop="1" x14ac:dyDescent="0.25"/>
    <row r="19" spans="2:6" ht="21" thickBot="1" x14ac:dyDescent="0.4">
      <c r="B19" s="30" t="s">
        <v>35</v>
      </c>
      <c r="C19" s="30"/>
      <c r="D19" s="30"/>
      <c r="E19" s="30"/>
      <c r="F19" s="30"/>
    </row>
    <row r="20" spans="2:6" ht="15" thickTop="1" thickBot="1" x14ac:dyDescent="0.3">
      <c r="B20" s="34" t="s">
        <v>34</v>
      </c>
      <c r="C20" s="44" t="s">
        <v>33</v>
      </c>
      <c r="D20" s="44" t="s">
        <v>32</v>
      </c>
      <c r="E20" s="44" t="s">
        <v>31</v>
      </c>
      <c r="F20" s="45" t="s">
        <v>30</v>
      </c>
    </row>
    <row r="21" spans="2:6" ht="14.4" thickTop="1" x14ac:dyDescent="0.25">
      <c r="B21" s="32" t="s">
        <v>29</v>
      </c>
      <c r="C21" s="50" t="s">
        <v>28</v>
      </c>
      <c r="D21" s="46">
        <f>IFERROR((C7-C8)/C7,0)</f>
        <v>0</v>
      </c>
      <c r="E21" s="50" t="s">
        <v>27</v>
      </c>
      <c r="F21" s="18">
        <f>IF(D21&gt;=0.5,5,IF(D21&gt;=0.4,4,IF(D21&gt;=0.3,3,IF(D21&gt;=0.2,2,1))))</f>
        <v>1</v>
      </c>
    </row>
    <row r="22" spans="2:6" x14ac:dyDescent="0.25">
      <c r="B22" s="32" t="s">
        <v>26</v>
      </c>
      <c r="C22" s="50" t="s">
        <v>25</v>
      </c>
      <c r="D22" s="46">
        <f>IFERROR(C9/C7,0)</f>
        <v>0</v>
      </c>
      <c r="E22" s="50" t="s">
        <v>24</v>
      </c>
      <c r="F22" s="18">
        <f>IF(D22&lt;=0.3,5,IF(D22&lt;=0.4,4,IF(D22&lt;=0.5,3,IF(D22&lt;=0.6,2,1))))</f>
        <v>5</v>
      </c>
    </row>
    <row r="23" spans="2:6" x14ac:dyDescent="0.25">
      <c r="B23" s="32" t="s">
        <v>23</v>
      </c>
      <c r="C23" s="50" t="s">
        <v>22</v>
      </c>
      <c r="D23" s="47">
        <f>IFERROR(C13+C14-C15,0)</f>
        <v>0</v>
      </c>
      <c r="E23" s="50" t="s">
        <v>21</v>
      </c>
      <c r="F23" s="18">
        <f>IF(D23&lt;=15,5,IF(D23&lt;=30,4,IF(D23&lt;=45,3,IF(D23&lt;=60,2,1))))</f>
        <v>5</v>
      </c>
    </row>
    <row r="24" spans="2:6" x14ac:dyDescent="0.25">
      <c r="B24" s="32" t="s">
        <v>20</v>
      </c>
      <c r="C24" s="50" t="s">
        <v>19</v>
      </c>
      <c r="D24" s="48">
        <f>IFERROR(C10/((C7-C8)/C7),0)</f>
        <v>0</v>
      </c>
      <c r="E24" s="50" t="s">
        <v>18</v>
      </c>
      <c r="F24" s="18">
        <f>IFERROR(IF(C7/D24&gt;=1.5,5,IF(C7/D24&gt;=1.2,4,IF(C7/D24&gt;=1,3,IF(C7/D24&gt;=0.8,2,1)))),0)</f>
        <v>0</v>
      </c>
    </row>
    <row r="25" spans="2:6" ht="14.4" thickBot="1" x14ac:dyDescent="0.3">
      <c r="B25" s="33" t="s">
        <v>17</v>
      </c>
      <c r="C25" s="51" t="s">
        <v>16</v>
      </c>
      <c r="D25" s="49">
        <f>IFERROR(C11/C12,0)</f>
        <v>0</v>
      </c>
      <c r="E25" s="51" t="s">
        <v>15</v>
      </c>
      <c r="F25" s="19">
        <f>IF(D25&gt;=12,5,IF(D25&gt;=9,4,IF(D25&gt;=6,3,IF(D25&gt;=3,2,1))))</f>
        <v>1</v>
      </c>
    </row>
    <row r="26" spans="2:6" ht="14.4" thickTop="1" x14ac:dyDescent="0.25">
      <c r="C26" s="52"/>
    </row>
    <row r="27" spans="2:6" x14ac:dyDescent="0.25">
      <c r="C27" s="52"/>
    </row>
    <row r="28" spans="2:6" ht="14.4" thickBot="1" x14ac:dyDescent="0.3">
      <c r="C28" s="52"/>
    </row>
    <row r="29" spans="2:6" ht="14.4" thickBot="1" x14ac:dyDescent="0.3">
      <c r="B29" s="43" t="s">
        <v>14</v>
      </c>
      <c r="C29" s="42"/>
      <c r="D29" s="41">
        <f>SUM(F21:F25)</f>
        <v>12</v>
      </c>
    </row>
    <row r="30" spans="2:6" ht="14.4" thickBot="1" x14ac:dyDescent="0.3">
      <c r="B30" s="43" t="s">
        <v>13</v>
      </c>
      <c r="C30" s="42"/>
      <c r="D30" s="40" t="str">
        <f>IF(D29&gt;=20,"Ready to Scale",IF(D29&gt;=15,"Almost Ready — Fix Weak Spots","Stabilize Before Scaling"))</f>
        <v>Stabilize Before Scaling</v>
      </c>
    </row>
    <row r="31" spans="2:6" x14ac:dyDescent="0.25">
      <c r="B31" s="39"/>
      <c r="C31" s="60"/>
      <c r="D31" s="60"/>
    </row>
    <row r="32" spans="2:6" x14ac:dyDescent="0.25">
      <c r="B32" s="39"/>
      <c r="C32" s="60"/>
      <c r="D32" s="60"/>
    </row>
    <row r="33" spans="2:3" ht="14.4" thickBot="1" x14ac:dyDescent="0.3"/>
    <row r="34" spans="2:3" x14ac:dyDescent="0.25">
      <c r="B34" s="54" t="s">
        <v>12</v>
      </c>
      <c r="C34" s="55"/>
    </row>
    <row r="35" spans="2:3" x14ac:dyDescent="0.25">
      <c r="B35" s="56" t="s">
        <v>11</v>
      </c>
      <c r="C35" s="57"/>
    </row>
    <row r="36" spans="2:3" x14ac:dyDescent="0.25">
      <c r="B36" s="56" t="s">
        <v>10</v>
      </c>
      <c r="C36" s="57"/>
    </row>
    <row r="37" spans="2:3" ht="14.4" thickBot="1" x14ac:dyDescent="0.3">
      <c r="B37" s="58" t="s">
        <v>58</v>
      </c>
      <c r="C37" s="59"/>
    </row>
  </sheetData>
  <mergeCells count="3">
    <mergeCell ref="B2:F2"/>
    <mergeCell ref="B19:F19"/>
    <mergeCell ref="B5:F5"/>
  </mergeCells>
  <conditionalFormatting sqref="D30:D32">
    <cfRule type="containsText" dxfId="2" priority="1" operator="containsText" text="Ready to Scale">
      <formula>NOT(ISERROR(SEARCH("Ready to Scale",D30)))</formula>
    </cfRule>
    <cfRule type="containsText" dxfId="1" priority="2" operator="containsText" text="Almost Ready">
      <formula>NOT(ISERROR(SEARCH("Almost Ready",D30)))</formula>
    </cfRule>
    <cfRule type="containsText" dxfId="0" priority="3" operator="containsText" text="Stabilize">
      <formula>NOT(ISERROR(SEARCH("Stabilize",D30)))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B2E3-E808-445D-85C6-E8DDD2FFDFF4}">
  <dimension ref="B2:B19"/>
  <sheetViews>
    <sheetView workbookViewId="0">
      <selection activeCell="F26" sqref="F26"/>
    </sheetView>
  </sheetViews>
  <sheetFormatPr defaultRowHeight="13.8" x14ac:dyDescent="0.25"/>
  <cols>
    <col min="1" max="1" width="8.88671875" style="26"/>
    <col min="2" max="2" width="110.6640625" style="26" customWidth="1"/>
    <col min="3" max="16384" width="8.88671875" style="26"/>
  </cols>
  <sheetData>
    <row r="2" spans="2:2" s="26" customFormat="1" ht="20.399999999999999" x14ac:dyDescent="0.35">
      <c r="B2" s="25" t="s">
        <v>55</v>
      </c>
    </row>
    <row r="3" spans="2:2" s="26" customFormat="1" x14ac:dyDescent="0.25">
      <c r="B3" s="3"/>
    </row>
    <row r="4" spans="2:2" s="26" customFormat="1" x14ac:dyDescent="0.25">
      <c r="B4" s="14" t="s">
        <v>54</v>
      </c>
    </row>
    <row r="5" spans="2:2" s="26" customFormat="1" x14ac:dyDescent="0.25">
      <c r="B5" s="3"/>
    </row>
    <row r="6" spans="2:2" s="26" customFormat="1" x14ac:dyDescent="0.25">
      <c r="B6" s="14" t="s">
        <v>53</v>
      </c>
    </row>
    <row r="7" spans="2:2" s="26" customFormat="1" x14ac:dyDescent="0.25">
      <c r="B7" s="3"/>
    </row>
    <row r="8" spans="2:2" s="26" customFormat="1" x14ac:dyDescent="0.25">
      <c r="B8" s="14" t="s">
        <v>52</v>
      </c>
    </row>
    <row r="10" spans="2:2" s="26" customFormat="1" x14ac:dyDescent="0.25">
      <c r="B10" s="27" t="s">
        <v>51</v>
      </c>
    </row>
    <row r="11" spans="2:2" s="26" customFormat="1" ht="14.4" x14ac:dyDescent="0.3">
      <c r="B11" s="28" t="s">
        <v>50</v>
      </c>
    </row>
    <row r="12" spans="2:2" s="26" customFormat="1" ht="14.4" x14ac:dyDescent="0.3">
      <c r="B12" s="28" t="s">
        <v>49</v>
      </c>
    </row>
    <row r="13" spans="2:2" s="26" customFormat="1" ht="14.4" x14ac:dyDescent="0.3">
      <c r="B13" s="28" t="s">
        <v>48</v>
      </c>
    </row>
    <row r="14" spans="2:2" s="26" customFormat="1" ht="14.4" x14ac:dyDescent="0.3">
      <c r="B14" s="28" t="s">
        <v>47</v>
      </c>
    </row>
    <row r="15" spans="2:2" s="26" customFormat="1" ht="14.4" x14ac:dyDescent="0.3">
      <c r="B15" s="28" t="s">
        <v>46</v>
      </c>
    </row>
    <row r="16" spans="2:2" s="26" customFormat="1" x14ac:dyDescent="0.25">
      <c r="B16" s="29"/>
    </row>
    <row r="17" spans="2:2" s="26" customFormat="1" ht="14.4" x14ac:dyDescent="0.3">
      <c r="B17" s="28" t="s">
        <v>45</v>
      </c>
    </row>
    <row r="18" spans="2:2" s="26" customFormat="1" x14ac:dyDescent="0.25">
      <c r="B18" s="29"/>
    </row>
    <row r="19" spans="2:2" s="26" customFormat="1" x14ac:dyDescent="0.25">
      <c r="B19" s="2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 This Workbook</vt:lpstr>
      <vt:lpstr>Scorecard</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Ergys Jakova</dc:creator>
  <cp:lastModifiedBy>Ergys Jakova</cp:lastModifiedBy>
  <dcterms:created xsi:type="dcterms:W3CDTF">2025-07-09T17:20:51Z</dcterms:created>
  <dcterms:modified xsi:type="dcterms:W3CDTF">2025-09-08T19:22:16Z</dcterms:modified>
</cp:coreProperties>
</file>